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9155" windowHeight="699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N23" i="1" l="1"/>
  <c r="N5" i="1"/>
  <c r="N6" i="1"/>
  <c r="N7" i="1"/>
  <c r="N8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4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5" i="1"/>
  <c r="G6" i="1"/>
  <c r="G7" i="1"/>
  <c r="G4" i="1"/>
  <c r="C20" i="1"/>
  <c r="C21" i="1"/>
  <c r="C22" i="1"/>
  <c r="C23" i="1"/>
  <c r="C8" i="1"/>
  <c r="C9" i="1"/>
  <c r="C10" i="1"/>
  <c r="C11" i="1"/>
  <c r="C12" i="1"/>
  <c r="C13" i="1"/>
  <c r="C14" i="1"/>
  <c r="C15" i="1"/>
  <c r="C16" i="1"/>
  <c r="C17" i="1"/>
  <c r="C18" i="1"/>
  <c r="C19" i="1"/>
  <c r="C5" i="1"/>
  <c r="C6" i="1"/>
  <c r="C7" i="1"/>
  <c r="C4" i="1"/>
  <c r="N9" i="1" l="1"/>
</calcChain>
</file>

<file path=xl/sharedStrings.xml><?xml version="1.0" encoding="utf-8"?>
<sst xmlns="http://schemas.openxmlformats.org/spreadsheetml/2006/main" count="43" uniqueCount="42">
  <si>
    <t>jantje</t>
  </si>
  <si>
    <t>pietje</t>
  </si>
  <si>
    <t>kees</t>
  </si>
  <si>
    <t>punten 500</t>
  </si>
  <si>
    <t>punten 1500</t>
  </si>
  <si>
    <t>punten 10000</t>
  </si>
  <si>
    <t>45,8</t>
  </si>
  <si>
    <t>henkie</t>
  </si>
  <si>
    <t>42,56</t>
  </si>
  <si>
    <t>punten totaal</t>
  </si>
  <si>
    <t>50,03</t>
  </si>
  <si>
    <t>1.01,12</t>
  </si>
  <si>
    <t>2.12,45</t>
  </si>
  <si>
    <t>2.30,02</t>
  </si>
  <si>
    <t>2.10,0</t>
  </si>
  <si>
    <t>2.09,60</t>
  </si>
  <si>
    <t>8.04,23</t>
  </si>
  <si>
    <t>8.20,03</t>
  </si>
  <si>
    <t>9.45,39</t>
  </si>
  <si>
    <t>7.50,13</t>
  </si>
  <si>
    <t>16.50,45</t>
  </si>
  <si>
    <t>16.40,03</t>
  </si>
  <si>
    <t>20.15,33</t>
  </si>
  <si>
    <t>16.04,88</t>
  </si>
  <si>
    <t>tijd 500</t>
  </si>
  <si>
    <t>punten 1000</t>
  </si>
  <si>
    <t>tijd 1000</t>
  </si>
  <si>
    <t>1.28,4</t>
  </si>
  <si>
    <t>2.12,3</t>
  </si>
  <si>
    <t>1.24,8</t>
  </si>
  <si>
    <t>punten 3000</t>
  </si>
  <si>
    <t>4.50,0</t>
  </si>
  <si>
    <t>3.48,56</t>
  </si>
  <si>
    <t>5.00,12</t>
  </si>
  <si>
    <t>4.48,60</t>
  </si>
  <si>
    <t>30</t>
  </si>
  <si>
    <t>1.00,00</t>
  </si>
  <si>
    <t>1.30,00</t>
  </si>
  <si>
    <t>3.00,00</t>
  </si>
  <si>
    <t>5.00,00</t>
  </si>
  <si>
    <t>10.00,00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</si>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</sst>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164" fontId="0" fillId="3" borderId="0" xfId="0" applyNumberFormat="1" applyFill="1"/>
    <xf numFmtId="164" fontId="0" fillId="0" borderId="0" xfId="0" applyNumberFormat="1" applyFill="1"/>
    <xf numFmtId="0" fontId="0" fillId="3" borderId="0" xfId="0" applyFill="1"/>
    <xf numFmtId="49" fontId="0" fillId="3" borderId="0" xfId="0" applyNumberFormat="1" applyFill="1"/>
    <xf numFmtId="49" fontId="0" fillId="0" borderId="0" xfId="0" applyNumberFormat="1" applyFill="1"/>
    <xf numFmtId="0" fontId="0" fillId="0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P11" sqref="P11"/>
    </sheetView>
  </sheetViews>
  <sheetFormatPr defaultRowHeight="15" x14ac:dyDescent="0.25"/>
  <cols>
    <col min="2" max="2" width="7.42578125" style="1" bestFit="1" customWidth="1"/>
    <col min="3" max="3" width="10.85546875" style="3" bestFit="1" customWidth="1"/>
    <col min="4" max="4" width="10.85546875" style="7" customWidth="1"/>
    <col min="5" max="5" width="11.85546875" style="3" bestFit="1" customWidth="1"/>
    <col min="6" max="6" width="9.140625" style="1"/>
    <col min="7" max="7" width="11.85546875" style="5" bestFit="1" customWidth="1"/>
    <col min="8" max="8" width="9.140625" style="1"/>
    <col min="9" max="9" width="11.85546875" style="5" bestFit="1" customWidth="1"/>
    <col min="10" max="10" width="9.140625" style="1"/>
    <col min="11" max="11" width="9.140625" style="5"/>
    <col min="12" max="12" width="9.140625" style="1"/>
    <col min="13" max="13" width="13" style="3" customWidth="1"/>
    <col min="14" max="14" width="13.140625" style="5" bestFit="1" customWidth="1"/>
  </cols>
  <sheetData>
    <row r="1" spans="1:14" s="8" customFormat="1" x14ac:dyDescent="0.25">
      <c r="B1" s="7"/>
      <c r="C1" s="4"/>
      <c r="D1" s="7"/>
      <c r="E1" s="4"/>
      <c r="F1" s="7"/>
      <c r="H1" s="7"/>
      <c r="J1" s="7"/>
      <c r="L1" s="7"/>
      <c r="M1" s="4"/>
    </row>
    <row r="2" spans="1:14" s="8" customFormat="1" x14ac:dyDescent="0.25">
      <c r="B2" s="7"/>
      <c r="C2" s="4"/>
      <c r="D2" s="7"/>
      <c r="E2" s="4"/>
      <c r="F2" s="7"/>
      <c r="H2" s="7"/>
      <c r="J2" s="7"/>
      <c r="L2" s="7"/>
      <c r="M2" s="4"/>
    </row>
    <row r="3" spans="1:14" x14ac:dyDescent="0.25">
      <c r="B3" s="2" t="s">
        <v>24</v>
      </c>
      <c r="C3" s="3" t="s">
        <v>3</v>
      </c>
      <c r="D3" s="2" t="s">
        <v>26</v>
      </c>
      <c r="E3" s="3" t="s">
        <v>25</v>
      </c>
      <c r="F3" s="2">
        <v>1500</v>
      </c>
      <c r="G3" s="5" t="s">
        <v>4</v>
      </c>
      <c r="H3" s="2">
        <v>3000</v>
      </c>
      <c r="I3" s="5" t="s">
        <v>30</v>
      </c>
      <c r="J3" s="2">
        <v>5000</v>
      </c>
      <c r="L3" s="2">
        <v>10000</v>
      </c>
      <c r="M3" s="3" t="s">
        <v>5</v>
      </c>
      <c r="N3" s="5" t="s">
        <v>9</v>
      </c>
    </row>
    <row r="4" spans="1:14" x14ac:dyDescent="0.25">
      <c r="A4" t="s">
        <v>0</v>
      </c>
      <c r="B4" s="1" t="s">
        <v>6</v>
      </c>
      <c r="C4" s="3">
        <f>(500/500)*IF(ISERROR(SEARCH(".",B4,1)),1*B4,60*LEFT(B4,-1+SEARCH(".",B4,1))+RIGHT(B4,LEN(B4)-SEARCH(".",B4)))</f>
        <v>45.8</v>
      </c>
      <c r="D4" s="7" t="s">
        <v>27</v>
      </c>
      <c r="E4" s="3">
        <f>(500/1000)*IF(ISERROR(SEARCH(".",D4,1)),1*D4,60*LEFT(D4,-1+SEARCH(".",D4,1))+RIGHT(D4,LEN(D4)-SEARCH(".",D4)))</f>
        <v>44.2</v>
      </c>
      <c r="F4" s="1" t="s">
        <v>12</v>
      </c>
      <c r="G4" s="3">
        <f>(500/1500)*IF(ISERROR(SEARCH(".",F4,1)),1*F4,60*LEFT(F4,-1+SEARCH(".",F4,1))+RIGHT(F4,LEN(F4)-SEARCH(".",F4)))</f>
        <v>44.149999999999991</v>
      </c>
      <c r="H4" s="1" t="s">
        <v>32</v>
      </c>
      <c r="I4" s="3">
        <f>(500/3000)*IF(ISERROR(SEARCH(".",H4,1)),1*H4,60*LEFT(H4,-1+SEARCH(".",H4,1))+RIGHT(H4,LEN(H4)-SEARCH(".",H4)))</f>
        <v>38.093333333333334</v>
      </c>
      <c r="J4" s="1" t="s">
        <v>16</v>
      </c>
      <c r="K4" s="3">
        <f>(500/5000)*IF(ISERROR(SEARCH(".",J4,1)),1*J4,60*LEFT(J4,-1+SEARCH(".",J4,1))+RIGHT(J4,LEN(J4)-SEARCH(".",J4)))</f>
        <v>48.423000000000002</v>
      </c>
      <c r="L4" s="1" t="s">
        <v>20</v>
      </c>
      <c r="M4" s="3">
        <f>(500/10000)*IF(ISERROR(SEARCH(".",L4,1)),1*L4,60*LEFT(L4,-1+SEARCH(".",L4,1))+RIGHT(L4,LEN(L4)-SEARCH(".",L4)))</f>
        <v>50.522500000000008</v>
      </c>
      <c r="N4" s="3">
        <f>C4+E4+G4+I4+K4+M4</f>
        <v>271.18883333333332</v>
      </c>
    </row>
    <row r="5" spans="1:14" ht="14.25" customHeight="1" x14ac:dyDescent="0.25">
      <c r="A5" t="s">
        <v>1</v>
      </c>
      <c r="B5" s="1" t="s">
        <v>10</v>
      </c>
      <c r="C5" s="3">
        <f t="shared" ref="C5:C23" si="0">(500/500)*IF(ISERROR(SEARCH(".",B5,1)),1*B5,60*LEFT(B5,-1+SEARCH(".",B5,1))+RIGHT(B5,LEN(B5)-SEARCH(".",B5)))</f>
        <v>50.03</v>
      </c>
      <c r="D5" s="7" t="s">
        <v>27</v>
      </c>
      <c r="E5" s="3">
        <f t="shared" ref="E5:E23" si="1">(500/1000)*IF(ISERROR(SEARCH(".",D5,1)),1*D5,60*LEFT(D5,-1+SEARCH(".",D5,1))+RIGHT(D5,LEN(D5)-SEARCH(".",D5)))</f>
        <v>44.2</v>
      </c>
      <c r="F5" s="1" t="s">
        <v>13</v>
      </c>
      <c r="G5" s="3">
        <f t="shared" ref="G5:I7" si="2">(500/1500)*IF(ISERROR(SEARCH(".",F5,1)),1*F5,60*LEFT(F5,-1+SEARCH(".",F5,1))+RIGHT(F5,LEN(F5)-SEARCH(".",F5)))</f>
        <v>50.006666666666668</v>
      </c>
      <c r="H5" s="1" t="s">
        <v>33</v>
      </c>
      <c r="I5" s="3">
        <f t="shared" ref="I5:I23" si="3">(500/3000)*IF(ISERROR(SEARCH(".",H5,1)),1*H5,60*LEFT(H5,-1+SEARCH(".",H5,1))+RIGHT(H5,LEN(H5)-SEARCH(".",H5)))</f>
        <v>50.019999999999996</v>
      </c>
      <c r="J5" s="1" t="s">
        <v>17</v>
      </c>
      <c r="K5" s="3">
        <f t="shared" ref="K5:K23" si="4">(500/5000)*IF(ISERROR(SEARCH(".",J5,1)),1*J5,60*LEFT(J5,-1+SEARCH(".",J5,1))+RIGHT(J5,LEN(J5)-SEARCH(".",J5)))</f>
        <v>50.003</v>
      </c>
      <c r="L5" s="1" t="s">
        <v>21</v>
      </c>
      <c r="M5" s="3">
        <f t="shared" ref="M5:M23" si="5">(500/10000)*IF(ISERROR(SEARCH(".",L5,1)),1*L5,60*LEFT(L5,-1+SEARCH(".",L5,1))+RIGHT(L5,LEN(L5)-SEARCH(".",L5)))</f>
        <v>50.0015</v>
      </c>
      <c r="N5" s="3">
        <f t="shared" ref="N5:N22" si="6">C5+E5+G5+I5+K5+M5</f>
        <v>294.26116666666667</v>
      </c>
    </row>
    <row r="6" spans="1:14" x14ac:dyDescent="0.25">
      <c r="A6" t="s">
        <v>2</v>
      </c>
      <c r="B6" s="1" t="s">
        <v>11</v>
      </c>
      <c r="C6" s="3">
        <f t="shared" si="0"/>
        <v>61.12</v>
      </c>
      <c r="D6" s="7" t="s">
        <v>28</v>
      </c>
      <c r="E6" s="3">
        <f t="shared" si="1"/>
        <v>66.150000000000006</v>
      </c>
      <c r="F6" s="1" t="s">
        <v>14</v>
      </c>
      <c r="G6" s="3">
        <f t="shared" si="2"/>
        <v>43.333333333333329</v>
      </c>
      <c r="H6" s="1" t="s">
        <v>31</v>
      </c>
      <c r="I6" s="3">
        <f t="shared" si="3"/>
        <v>48.333333333333329</v>
      </c>
      <c r="J6" s="1" t="s">
        <v>18</v>
      </c>
      <c r="K6" s="3">
        <f t="shared" si="4"/>
        <v>58.539000000000001</v>
      </c>
      <c r="L6" s="1" t="s">
        <v>22</v>
      </c>
      <c r="M6" s="3">
        <f t="shared" si="5"/>
        <v>60.766500000000001</v>
      </c>
      <c r="N6" s="3">
        <f t="shared" si="6"/>
        <v>338.24216666666666</v>
      </c>
    </row>
    <row r="7" spans="1:14" x14ac:dyDescent="0.25">
      <c r="A7" t="s">
        <v>7</v>
      </c>
      <c r="B7" s="1" t="s">
        <v>8</v>
      </c>
      <c r="C7" s="3">
        <f t="shared" si="0"/>
        <v>42.56</v>
      </c>
      <c r="D7" s="7" t="s">
        <v>29</v>
      </c>
      <c r="E7" s="3">
        <f t="shared" si="1"/>
        <v>42.4</v>
      </c>
      <c r="F7" s="1" t="s">
        <v>15</v>
      </c>
      <c r="G7" s="3">
        <f t="shared" si="2"/>
        <v>43.199999999999996</v>
      </c>
      <c r="H7" s="1" t="s">
        <v>34</v>
      </c>
      <c r="I7" s="3">
        <f t="shared" si="3"/>
        <v>48.1</v>
      </c>
      <c r="J7" s="1" t="s">
        <v>19</v>
      </c>
      <c r="K7" s="3">
        <f t="shared" si="4"/>
        <v>47.013000000000005</v>
      </c>
      <c r="L7" s="1" t="s">
        <v>23</v>
      </c>
      <c r="M7" s="3">
        <f t="shared" si="5"/>
        <v>48.244</v>
      </c>
      <c r="N7" s="3">
        <f t="shared" si="6"/>
        <v>271.517</v>
      </c>
    </row>
    <row r="8" spans="1:14" x14ac:dyDescent="0.25">
      <c r="C8" s="3">
        <f t="shared" si="0"/>
        <v>0</v>
      </c>
      <c r="E8" s="3">
        <f t="shared" si="1"/>
        <v>0</v>
      </c>
      <c r="G8" s="3">
        <f t="shared" ref="G8:I8" si="7">(500/1500)*IF(ISERROR(SEARCH(".",F8,1)),1*F8,60*LEFT(F8,-1+SEARCH(".",F8,1))+RIGHT(F8,LEN(F8)-SEARCH(".",F8)))</f>
        <v>0</v>
      </c>
      <c r="I8" s="3">
        <f t="shared" si="3"/>
        <v>0</v>
      </c>
      <c r="K8" s="3">
        <f t="shared" si="4"/>
        <v>0</v>
      </c>
      <c r="M8" s="3">
        <f t="shared" si="5"/>
        <v>0</v>
      </c>
      <c r="N8" s="3">
        <f t="shared" si="6"/>
        <v>0</v>
      </c>
    </row>
    <row r="9" spans="1:14" x14ac:dyDescent="0.25">
      <c r="A9" t="s">
        <v>41</v>
      </c>
      <c r="B9" s="1" t="s">
        <v>35</v>
      </c>
      <c r="C9" s="3">
        <f t="shared" si="0"/>
        <v>30</v>
      </c>
      <c r="D9" s="7" t="s">
        <v>36</v>
      </c>
      <c r="E9" s="3">
        <f t="shared" si="1"/>
        <v>30</v>
      </c>
      <c r="F9" s="1" t="s">
        <v>37</v>
      </c>
      <c r="G9" s="3">
        <f t="shared" ref="G9:I9" si="8">(500/1500)*IF(ISERROR(SEARCH(".",F9,1)),1*F9,60*LEFT(F9,-1+SEARCH(".",F9,1))+RIGHT(F9,LEN(F9)-SEARCH(".",F9)))</f>
        <v>30</v>
      </c>
      <c r="H9" s="1" t="s">
        <v>38</v>
      </c>
      <c r="I9" s="3">
        <f t="shared" si="3"/>
        <v>30</v>
      </c>
      <c r="J9" s="1" t="s">
        <v>39</v>
      </c>
      <c r="K9" s="3">
        <f t="shared" si="4"/>
        <v>30</v>
      </c>
      <c r="L9" s="1" t="s">
        <v>40</v>
      </c>
      <c r="M9" s="3">
        <f t="shared" si="5"/>
        <v>30</v>
      </c>
      <c r="N9" s="3">
        <f t="shared" si="6"/>
        <v>180</v>
      </c>
    </row>
    <row r="10" spans="1:14" x14ac:dyDescent="0.25">
      <c r="C10" s="3">
        <f t="shared" si="0"/>
        <v>0</v>
      </c>
      <c r="E10" s="3">
        <f t="shared" si="1"/>
        <v>0</v>
      </c>
      <c r="G10" s="3">
        <f t="shared" ref="G10:I10" si="9">(500/1500)*IF(ISERROR(SEARCH(".",F10,1)),1*F10,60*LEFT(F10,-1+SEARCH(".",F10,1))+RIGHT(F10,LEN(F10)-SEARCH(".",F10)))</f>
        <v>0</v>
      </c>
      <c r="I10" s="3">
        <f t="shared" si="3"/>
        <v>0</v>
      </c>
      <c r="K10" s="3">
        <f t="shared" si="4"/>
        <v>0</v>
      </c>
      <c r="M10" s="3">
        <f t="shared" si="5"/>
        <v>0</v>
      </c>
      <c r="N10" s="3">
        <f t="shared" si="6"/>
        <v>0</v>
      </c>
    </row>
    <row r="11" spans="1:14" x14ac:dyDescent="0.25">
      <c r="C11" s="3">
        <f t="shared" si="0"/>
        <v>0</v>
      </c>
      <c r="E11" s="3">
        <f t="shared" si="1"/>
        <v>0</v>
      </c>
      <c r="G11" s="3">
        <f t="shared" ref="G11:I11" si="10">(500/1500)*IF(ISERROR(SEARCH(".",F11,1)),1*F11,60*LEFT(F11,-1+SEARCH(".",F11,1))+RIGHT(F11,LEN(F11)-SEARCH(".",F11)))</f>
        <v>0</v>
      </c>
      <c r="I11" s="3">
        <f t="shared" si="3"/>
        <v>0</v>
      </c>
      <c r="K11" s="3">
        <f t="shared" si="4"/>
        <v>0</v>
      </c>
      <c r="M11" s="3">
        <f t="shared" si="5"/>
        <v>0</v>
      </c>
      <c r="N11" s="3">
        <f t="shared" si="6"/>
        <v>0</v>
      </c>
    </row>
    <row r="12" spans="1:14" x14ac:dyDescent="0.25">
      <c r="C12" s="3">
        <f t="shared" si="0"/>
        <v>0</v>
      </c>
      <c r="E12" s="3">
        <f t="shared" si="1"/>
        <v>0</v>
      </c>
      <c r="G12" s="3">
        <f t="shared" ref="G12:I12" si="11">(500/1500)*IF(ISERROR(SEARCH(".",F12,1)),1*F12,60*LEFT(F12,-1+SEARCH(".",F12,1))+RIGHT(F12,LEN(F12)-SEARCH(".",F12)))</f>
        <v>0</v>
      </c>
      <c r="I12" s="3">
        <f t="shared" si="3"/>
        <v>0</v>
      </c>
      <c r="K12" s="3">
        <f t="shared" si="4"/>
        <v>0</v>
      </c>
      <c r="M12" s="3">
        <f t="shared" si="5"/>
        <v>0</v>
      </c>
      <c r="N12" s="3">
        <f t="shared" si="6"/>
        <v>0</v>
      </c>
    </row>
    <row r="13" spans="1:14" x14ac:dyDescent="0.25">
      <c r="C13" s="3">
        <f t="shared" si="0"/>
        <v>0</v>
      </c>
      <c r="E13" s="3">
        <f t="shared" si="1"/>
        <v>0</v>
      </c>
      <c r="G13" s="3">
        <f t="shared" ref="G13:I13" si="12">(500/1500)*IF(ISERROR(SEARCH(".",F13,1)),1*F13,60*LEFT(F13,-1+SEARCH(".",F13,1))+RIGHT(F13,LEN(F13)-SEARCH(".",F13)))</f>
        <v>0</v>
      </c>
      <c r="I13" s="3">
        <f t="shared" si="3"/>
        <v>0</v>
      </c>
      <c r="K13" s="3">
        <f t="shared" si="4"/>
        <v>0</v>
      </c>
      <c r="M13" s="3">
        <f t="shared" si="5"/>
        <v>0</v>
      </c>
      <c r="N13" s="3">
        <f t="shared" si="6"/>
        <v>0</v>
      </c>
    </row>
    <row r="14" spans="1:14" x14ac:dyDescent="0.25">
      <c r="C14" s="3">
        <f t="shared" si="0"/>
        <v>0</v>
      </c>
      <c r="E14" s="3">
        <f t="shared" si="1"/>
        <v>0</v>
      </c>
      <c r="G14" s="3">
        <f t="shared" ref="G14:I14" si="13">(500/1500)*IF(ISERROR(SEARCH(".",F14,1)),1*F14,60*LEFT(F14,-1+SEARCH(".",F14,1))+RIGHT(F14,LEN(F14)-SEARCH(".",F14)))</f>
        <v>0</v>
      </c>
      <c r="I14" s="3">
        <f t="shared" si="3"/>
        <v>0</v>
      </c>
      <c r="K14" s="3">
        <f t="shared" si="4"/>
        <v>0</v>
      </c>
      <c r="M14" s="3">
        <f t="shared" si="5"/>
        <v>0</v>
      </c>
      <c r="N14" s="3">
        <f t="shared" si="6"/>
        <v>0</v>
      </c>
    </row>
    <row r="15" spans="1:14" x14ac:dyDescent="0.25">
      <c r="C15" s="3">
        <f t="shared" si="0"/>
        <v>0</v>
      </c>
      <c r="E15" s="3">
        <f t="shared" si="1"/>
        <v>0</v>
      </c>
      <c r="G15" s="3">
        <f t="shared" ref="G15:I15" si="14">(500/1500)*IF(ISERROR(SEARCH(".",F15,1)),1*F15,60*LEFT(F15,-1+SEARCH(".",F15,1))+RIGHT(F15,LEN(F15)-SEARCH(".",F15)))</f>
        <v>0</v>
      </c>
      <c r="I15" s="3">
        <f t="shared" si="3"/>
        <v>0</v>
      </c>
      <c r="K15" s="3">
        <f t="shared" si="4"/>
        <v>0</v>
      </c>
      <c r="M15" s="3">
        <f t="shared" si="5"/>
        <v>0</v>
      </c>
      <c r="N15" s="3">
        <f t="shared" si="6"/>
        <v>0</v>
      </c>
    </row>
    <row r="16" spans="1:14" x14ac:dyDescent="0.25">
      <c r="C16" s="3">
        <f t="shared" si="0"/>
        <v>0</v>
      </c>
      <c r="E16" s="3">
        <f t="shared" si="1"/>
        <v>0</v>
      </c>
      <c r="G16" s="3">
        <f t="shared" ref="G16:I16" si="15">(500/1500)*IF(ISERROR(SEARCH(".",F16,1)),1*F16,60*LEFT(F16,-1+SEARCH(".",F16,1))+RIGHT(F16,LEN(F16)-SEARCH(".",F16)))</f>
        <v>0</v>
      </c>
      <c r="I16" s="3">
        <f t="shared" si="3"/>
        <v>0</v>
      </c>
      <c r="K16" s="3">
        <f t="shared" si="4"/>
        <v>0</v>
      </c>
      <c r="M16" s="3">
        <f t="shared" si="5"/>
        <v>0</v>
      </c>
      <c r="N16" s="3">
        <f t="shared" si="6"/>
        <v>0</v>
      </c>
    </row>
    <row r="17" spans="3:14" x14ac:dyDescent="0.25">
      <c r="C17" s="3">
        <f t="shared" si="0"/>
        <v>0</v>
      </c>
      <c r="E17" s="3">
        <f t="shared" si="1"/>
        <v>0</v>
      </c>
      <c r="G17" s="3">
        <f t="shared" ref="G17:I17" si="16">(500/1500)*IF(ISERROR(SEARCH(".",F17,1)),1*F17,60*LEFT(F17,-1+SEARCH(".",F17,1))+RIGHT(F17,LEN(F17)-SEARCH(".",F17)))</f>
        <v>0</v>
      </c>
      <c r="I17" s="3">
        <f t="shared" si="3"/>
        <v>0</v>
      </c>
      <c r="K17" s="3">
        <f t="shared" si="4"/>
        <v>0</v>
      </c>
      <c r="M17" s="3">
        <f t="shared" si="5"/>
        <v>0</v>
      </c>
      <c r="N17" s="3">
        <f t="shared" si="6"/>
        <v>0</v>
      </c>
    </row>
    <row r="18" spans="3:14" x14ac:dyDescent="0.25">
      <c r="C18" s="3">
        <f t="shared" si="0"/>
        <v>0</v>
      </c>
      <c r="E18" s="3">
        <f t="shared" si="1"/>
        <v>0</v>
      </c>
      <c r="G18" s="3">
        <f t="shared" ref="G18:I18" si="17">(500/1500)*IF(ISERROR(SEARCH(".",F18,1)),1*F18,60*LEFT(F18,-1+SEARCH(".",F18,1))+RIGHT(F18,LEN(F18)-SEARCH(".",F18)))</f>
        <v>0</v>
      </c>
      <c r="I18" s="3">
        <f t="shared" si="3"/>
        <v>0</v>
      </c>
      <c r="K18" s="3">
        <f t="shared" si="4"/>
        <v>0</v>
      </c>
      <c r="M18" s="3">
        <f t="shared" si="5"/>
        <v>0</v>
      </c>
      <c r="N18" s="3">
        <f t="shared" si="6"/>
        <v>0</v>
      </c>
    </row>
    <row r="19" spans="3:14" x14ac:dyDescent="0.25">
      <c r="C19" s="3">
        <f t="shared" si="0"/>
        <v>0</v>
      </c>
      <c r="E19" s="3">
        <f t="shared" si="1"/>
        <v>0</v>
      </c>
      <c r="G19" s="3">
        <f t="shared" ref="G19:I19" si="18">(500/1500)*IF(ISERROR(SEARCH(".",F19,1)),1*F19,60*LEFT(F19,-1+SEARCH(".",F19,1))+RIGHT(F19,LEN(F19)-SEARCH(".",F19)))</f>
        <v>0</v>
      </c>
      <c r="I19" s="3">
        <f t="shared" si="3"/>
        <v>0</v>
      </c>
      <c r="K19" s="3">
        <f t="shared" si="4"/>
        <v>0</v>
      </c>
      <c r="M19" s="3">
        <f t="shared" si="5"/>
        <v>0</v>
      </c>
      <c r="N19" s="3">
        <f t="shared" si="6"/>
        <v>0</v>
      </c>
    </row>
    <row r="20" spans="3:14" x14ac:dyDescent="0.25">
      <c r="C20" s="3">
        <f t="shared" si="0"/>
        <v>0</v>
      </c>
      <c r="E20" s="3">
        <f t="shared" si="1"/>
        <v>0</v>
      </c>
      <c r="G20" s="3">
        <f t="shared" ref="G20:I20" si="19">(500/1500)*IF(ISERROR(SEARCH(".",F20,1)),1*F20,60*LEFT(F20,-1+SEARCH(".",F20,1))+RIGHT(F20,LEN(F20)-SEARCH(".",F20)))</f>
        <v>0</v>
      </c>
      <c r="I20" s="3">
        <f t="shared" si="3"/>
        <v>0</v>
      </c>
      <c r="K20" s="3">
        <f t="shared" si="4"/>
        <v>0</v>
      </c>
      <c r="M20" s="3">
        <f t="shared" si="5"/>
        <v>0</v>
      </c>
      <c r="N20" s="3">
        <f t="shared" si="6"/>
        <v>0</v>
      </c>
    </row>
    <row r="21" spans="3:14" x14ac:dyDescent="0.25">
      <c r="C21" s="3">
        <f t="shared" si="0"/>
        <v>0</v>
      </c>
      <c r="E21" s="3">
        <f t="shared" si="1"/>
        <v>0</v>
      </c>
      <c r="G21" s="3">
        <f t="shared" ref="G21:I21" si="20">(500/1500)*IF(ISERROR(SEARCH(".",F21,1)),1*F21,60*LEFT(F21,-1+SEARCH(".",F21,1))+RIGHT(F21,LEN(F21)-SEARCH(".",F21)))</f>
        <v>0</v>
      </c>
      <c r="I21" s="3">
        <f t="shared" si="3"/>
        <v>0</v>
      </c>
      <c r="K21" s="3">
        <f t="shared" si="4"/>
        <v>0</v>
      </c>
      <c r="M21" s="3">
        <f t="shared" si="5"/>
        <v>0</v>
      </c>
      <c r="N21" s="3">
        <f t="shared" si="6"/>
        <v>0</v>
      </c>
    </row>
    <row r="22" spans="3:14" x14ac:dyDescent="0.25">
      <c r="C22" s="3">
        <f t="shared" si="0"/>
        <v>0</v>
      </c>
      <c r="E22" s="3">
        <f t="shared" si="1"/>
        <v>0</v>
      </c>
      <c r="G22" s="3">
        <f t="shared" ref="G22:I22" si="21">(500/1500)*IF(ISERROR(SEARCH(".",F22,1)),1*F22,60*LEFT(F22,-1+SEARCH(".",F22,1))+RIGHT(F22,LEN(F22)-SEARCH(".",F22)))</f>
        <v>0</v>
      </c>
      <c r="I22" s="3">
        <f t="shared" si="3"/>
        <v>0</v>
      </c>
      <c r="K22" s="3">
        <f t="shared" si="4"/>
        <v>0</v>
      </c>
      <c r="M22" s="3">
        <f t="shared" si="5"/>
        <v>0</v>
      </c>
      <c r="N22" s="3">
        <f t="shared" si="6"/>
        <v>0</v>
      </c>
    </row>
    <row r="23" spans="3:14" x14ac:dyDescent="0.25">
      <c r="C23" s="3">
        <f t="shared" si="0"/>
        <v>0</v>
      </c>
      <c r="E23" s="3">
        <f t="shared" si="1"/>
        <v>0</v>
      </c>
      <c r="G23" s="3">
        <f t="shared" ref="G23:I23" si="22">(500/1500)*IF(ISERROR(SEARCH(".",F23,1)),1*F23,60*LEFT(F23,-1+SEARCH(".",F23,1))+RIGHT(F23,LEN(F23)-SEARCH(".",F23)))</f>
        <v>0</v>
      </c>
      <c r="I23" s="3">
        <f t="shared" si="3"/>
        <v>0</v>
      </c>
      <c r="K23" s="3">
        <f t="shared" si="4"/>
        <v>0</v>
      </c>
      <c r="M23" s="3">
        <f t="shared" si="5"/>
        <v>0</v>
      </c>
      <c r="N23" s="3">
        <f>C23+E23+G23+I23+K23+M23</f>
        <v>0</v>
      </c>
    </row>
    <row r="24" spans="3:14" x14ac:dyDescent="0.25">
      <c r="G24" s="6"/>
      <c r="I24" s="6"/>
      <c r="K24" s="6"/>
      <c r="N24" s="3"/>
    </row>
    <row r="25" spans="3:14" x14ac:dyDescent="0.25">
      <c r="G25" s="6"/>
      <c r="I25" s="6"/>
      <c r="K25" s="6"/>
      <c r="N25" s="3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atzema</dc:creator>
  <cp:lastModifiedBy>atzema</cp:lastModifiedBy>
  <dcterms:created xsi:type="dcterms:W3CDTF">2020-03-29T11:52:08Z</dcterms:created>
  <dcterms:modified xsi:type="dcterms:W3CDTF">2020-10-18T17:35:36Z</dcterms:modified>
</cp:coreProperties>
</file>